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dcaus.sharepoint.com/sites/Projects/Shared Documents/General/Templates current/Financials/"/>
    </mc:Choice>
  </mc:AlternateContent>
  <xr:revisionPtr revIDLastSave="86" documentId="6_{CEC5073F-53FF-4244-85E4-1B1E725779B9}" xr6:coauthVersionLast="47" xr6:coauthVersionMax="47" xr10:uidLastSave="{568C17D5-466B-4E57-B05D-3C9ABCA02D5E}"/>
  <bookViews>
    <workbookView xWindow="-120" yWindow="-120" windowWidth="29040" windowHeight="15840" activeTab="1" xr2:uid="{00000000-000D-0000-FFFF-FFFF00000000}"/>
  </bookViews>
  <sheets>
    <sheet name="Final Statement" sheetId="1" r:id="rId1"/>
    <sheet name="Actuals" sheetId="3" r:id="rId2"/>
    <sheet name="CRDC Assess" sheetId="2" r:id="rId3"/>
  </sheets>
  <definedNames>
    <definedName name="_xlnm.Print_Area" localSheetId="1">Actuals!$A$1:$H$43</definedName>
    <definedName name="_xlnm.Print_Area" localSheetId="2">'CRDC Assess'!$A$1:$F$10</definedName>
    <definedName name="_xlnm.Print_Area" localSheetId="0">'Final Statement'!$B$1:$H$38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F13" i="3"/>
  <c r="E36" i="3"/>
  <c r="E38" i="3"/>
  <c r="E37" i="3"/>
  <c r="E33" i="3"/>
  <c r="E32" i="3"/>
  <c r="E31" i="3"/>
  <c r="E30" i="3"/>
  <c r="E29" i="3"/>
  <c r="E17" i="3"/>
  <c r="E16" i="3"/>
  <c r="E15" i="3"/>
  <c r="E26" i="3"/>
  <c r="E25" i="3"/>
  <c r="E24" i="3"/>
  <c r="E23" i="3"/>
  <c r="E22" i="3"/>
  <c r="E21" i="3"/>
  <c r="E20" i="3"/>
  <c r="E19" i="3"/>
  <c r="E18" i="3"/>
  <c r="E6" i="3"/>
  <c r="E5" i="3"/>
  <c r="E4" i="3"/>
  <c r="H4" i="3" s="1"/>
  <c r="E12" i="3"/>
  <c r="E11" i="3"/>
  <c r="E10" i="3"/>
  <c r="E9" i="3"/>
  <c r="E8" i="3"/>
  <c r="E7" i="3"/>
  <c r="C39" i="3"/>
  <c r="C34" i="3"/>
  <c r="C40" i="3" s="1"/>
  <c r="C27" i="3"/>
  <c r="C13" i="3"/>
  <c r="D24" i="1" l="1"/>
  <c r="H24" i="1"/>
  <c r="H23" i="1"/>
  <c r="H21" i="1"/>
  <c r="H18" i="1"/>
  <c r="H17" i="1"/>
  <c r="H16" i="1"/>
  <c r="H20" i="3" l="1"/>
  <c r="H19" i="3"/>
  <c r="H18" i="3"/>
  <c r="H17" i="3"/>
  <c r="H8" i="3"/>
  <c r="H9" i="3"/>
  <c r="H37" i="3" l="1"/>
  <c r="H36" i="3"/>
  <c r="H33" i="3"/>
  <c r="H32" i="3"/>
  <c r="H31" i="3"/>
  <c r="H30" i="3"/>
  <c r="H29" i="3"/>
  <c r="H26" i="3"/>
  <c r="H25" i="3"/>
  <c r="H24" i="3"/>
  <c r="H23" i="3"/>
  <c r="H22" i="3"/>
  <c r="H21" i="3"/>
  <c r="H16" i="3"/>
  <c r="H12" i="3"/>
  <c r="H11" i="3"/>
  <c r="H10" i="3"/>
  <c r="H7" i="3"/>
  <c r="H6" i="3"/>
  <c r="H5" i="3"/>
  <c r="G39" i="3"/>
  <c r="F39" i="3"/>
  <c r="D39" i="3"/>
  <c r="B39" i="3"/>
  <c r="G34" i="3"/>
  <c r="F34" i="3"/>
  <c r="D34" i="3"/>
  <c r="B34" i="3"/>
  <c r="G27" i="3"/>
  <c r="F27" i="3"/>
  <c r="D27" i="3"/>
  <c r="B27" i="3"/>
  <c r="H13" i="3" l="1"/>
  <c r="E39" i="3"/>
  <c r="H34" i="3"/>
  <c r="H38" i="3"/>
  <c r="H39" i="3" s="1"/>
  <c r="E27" i="3"/>
  <c r="H15" i="3"/>
  <c r="H27" i="3" s="1"/>
  <c r="E34" i="3"/>
  <c r="E13" i="3"/>
  <c r="G40" i="3"/>
  <c r="F40" i="3"/>
  <c r="D13" i="3"/>
  <c r="D40" i="3" s="1"/>
  <c r="B13" i="3"/>
  <c r="B40" i="3" s="1"/>
  <c r="E40" i="3" l="1"/>
  <c r="H40" i="3"/>
  <c r="D18" i="1" l="1"/>
  <c r="E18" i="1"/>
  <c r="F18" i="1"/>
  <c r="G18" i="1"/>
  <c r="H13" i="1"/>
  <c r="D29" i="1"/>
  <c r="E29" i="1"/>
  <c r="F29" i="1"/>
  <c r="G29" i="1"/>
  <c r="H28" i="1"/>
  <c r="H27" i="1"/>
  <c r="H9" i="1"/>
  <c r="H29" i="1" l="1"/>
  <c r="E24" i="1"/>
  <c r="E32" i="1" s="1"/>
  <c r="G24" i="1"/>
  <c r="G32" i="1" s="1"/>
  <c r="F24" i="1"/>
  <c r="F32" i="1" s="1"/>
  <c r="H30" i="1"/>
  <c r="D32" i="1"/>
  <c r="H19" i="1"/>
  <c r="H32" i="1" l="1"/>
  <c r="H25" i="1"/>
  <c r="H33" i="1" l="1"/>
</calcChain>
</file>

<file path=xl/sharedStrings.xml><?xml version="1.0" encoding="utf-8"?>
<sst xmlns="http://schemas.openxmlformats.org/spreadsheetml/2006/main" count="95" uniqueCount="90">
  <si>
    <t>Statement of Expenditure &amp; Receipts</t>
  </si>
  <si>
    <t>for the year ending 30 June,xxxx</t>
  </si>
  <si>
    <t>Grantee:</t>
  </si>
  <si>
    <t>#Name</t>
  </si>
  <si>
    <t xml:space="preserve">  GRANT:</t>
  </si>
  <si>
    <t>Grantee's Project Code:</t>
  </si>
  <si>
    <t>#Your Code</t>
  </si>
  <si>
    <t xml:space="preserve">  Salaries</t>
  </si>
  <si>
    <t>CRDC's Project No:</t>
  </si>
  <si>
    <t>#CRDC Code</t>
  </si>
  <si>
    <t xml:space="preserve">  Operating</t>
  </si>
  <si>
    <t>Project Title:</t>
  </si>
  <si>
    <t>#Title</t>
  </si>
  <si>
    <t>Travel</t>
  </si>
  <si>
    <t xml:space="preserve">  Capital</t>
  </si>
  <si>
    <t xml:space="preserve">  Year Total</t>
  </si>
  <si>
    <t>Salaries 
$</t>
  </si>
  <si>
    <t>Operating
$</t>
  </si>
  <si>
    <t>Travel
$</t>
  </si>
  <si>
    <t>Capital 
$</t>
  </si>
  <si>
    <t>Total 
$</t>
  </si>
  <si>
    <t>Opening Balance (Ex-GST)</t>
  </si>
  <si>
    <t>A</t>
  </si>
  <si>
    <r>
      <t xml:space="preserve">Balance brought forward
</t>
    </r>
    <r>
      <rPr>
        <b/>
        <sz val="8"/>
        <color indexed="48"/>
        <rFont val="Calibri"/>
        <family val="2"/>
        <scheme val="minor"/>
      </rPr>
      <t>(Row K from previous year)</t>
    </r>
  </si>
  <si>
    <t>Revenue (Ex-GST)</t>
  </si>
  <si>
    <t>B</t>
  </si>
  <si>
    <r>
      <t>Revenue Received</t>
    </r>
    <r>
      <rPr>
        <sz val="9"/>
        <rFont val="Calibri"/>
        <family val="2"/>
        <scheme val="minor"/>
      </rPr>
      <t xml:space="preserve"> </t>
    </r>
    <r>
      <rPr>
        <b/>
        <sz val="8"/>
        <color indexed="48"/>
        <rFont val="Calibri"/>
        <family val="2"/>
        <scheme val="minor"/>
      </rPr>
      <t>(ie CRDC Grant)</t>
    </r>
  </si>
  <si>
    <t>C</t>
  </si>
  <si>
    <t>Revenue yet to be received</t>
  </si>
  <si>
    <t>D</t>
  </si>
  <si>
    <t>Total Revenue</t>
  </si>
  <si>
    <t>Less Refund (Ex-GST)</t>
  </si>
  <si>
    <t>E</t>
  </si>
  <si>
    <r>
      <t>LESS</t>
    </r>
    <r>
      <rPr>
        <sz val="11"/>
        <rFont val="Calibri"/>
        <family val="2"/>
        <scheme val="minor"/>
      </rPr>
      <t xml:space="preserve"> Surplus refunded to CRDC</t>
    </r>
  </si>
  <si>
    <t>(Remittance No./Date: _________________)</t>
  </si>
  <si>
    <t>F</t>
  </si>
  <si>
    <t xml:space="preserve">Approved Transfers </t>
  </si>
  <si>
    <t>G</t>
  </si>
  <si>
    <r>
      <t xml:space="preserve">Total Revenue Available 
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(A+D-E)</t>
    </r>
  </si>
  <si>
    <t>Expenditure (Ex-GST)</t>
  </si>
  <si>
    <t>H</t>
  </si>
  <si>
    <t>Expenditure Incurred</t>
  </si>
  <si>
    <t>I</t>
  </si>
  <si>
    <t>Expenses yet to be paid</t>
  </si>
  <si>
    <t>J</t>
  </si>
  <si>
    <t>Total Expenditure</t>
  </si>
  <si>
    <t>Closing Balance (Ex-GST)</t>
  </si>
  <si>
    <t>K</t>
  </si>
  <si>
    <t>Surplus / Deficit (G - J)</t>
  </si>
  <si>
    <t>Certificate of Accounting Officer</t>
  </si>
  <si>
    <t>I hereby certify that this Statement of Expenditure &amp; Receipts is correct.</t>
  </si>
  <si>
    <t>(Signature)</t>
  </si>
  <si>
    <t>(Printed Name)</t>
  </si>
  <si>
    <t>(Designation)</t>
  </si>
  <si>
    <t>(Phone No.)</t>
  </si>
  <si>
    <t>(Date)</t>
  </si>
  <si>
    <t>Note: Must be certified by a qualified accountant</t>
  </si>
  <si>
    <t>Revised July 2020</t>
  </si>
  <si>
    <t>Contract budget detail</t>
  </si>
  <si>
    <t>Actuals/ carry forward and transfer request</t>
  </si>
  <si>
    <t>Heads of Expenditure</t>
  </si>
  <si>
    <t>Budget
(FRP)
CRDC
Cash</t>
  </si>
  <si>
    <t>Actual expenditure</t>
  </si>
  <si>
    <t>Variance</t>
  </si>
  <si>
    <t>Request to carry forward</t>
  </si>
  <si>
    <t>Request transfer between heads &amp; lines of expenditure</t>
  </si>
  <si>
    <t>Return of surplus funds</t>
  </si>
  <si>
    <t>Salaries &amp; oncosts</t>
  </si>
  <si>
    <t>Total Salaries</t>
  </si>
  <si>
    <t>Operating</t>
  </si>
  <si>
    <t>#Type</t>
  </si>
  <si>
    <t>Total Operating:</t>
  </si>
  <si>
    <t>Total Travel:</t>
  </si>
  <si>
    <t>Capital</t>
  </si>
  <si>
    <t>#Item</t>
  </si>
  <si>
    <t>Total Capital:</t>
  </si>
  <si>
    <t>TOTALS</t>
  </si>
  <si>
    <r>
      <t xml:space="preserve">Carry forward request explanation: </t>
    </r>
    <r>
      <rPr>
        <sz val="10"/>
        <rFont val="Calibri"/>
        <family val="2"/>
        <scheme val="minor"/>
      </rPr>
      <t>(greater than 10% any item)</t>
    </r>
    <r>
      <rPr>
        <b/>
        <sz val="10"/>
        <rFont val="Calibri"/>
        <family val="2"/>
        <scheme val="minor"/>
      </rPr>
      <t xml:space="preserve">
</t>
    </r>
  </si>
  <si>
    <r>
      <t>Budgetary transfer request explanation:</t>
    </r>
    <r>
      <rPr>
        <sz val="10"/>
        <rFont val="Calibri"/>
        <family val="2"/>
        <scheme val="minor"/>
      </rPr>
      <t xml:space="preserve"> (greater than 10% any item)</t>
    </r>
    <r>
      <rPr>
        <b/>
        <sz val="10"/>
        <rFont val="Calibri"/>
        <family val="2"/>
        <scheme val="minor"/>
      </rPr>
      <t xml:space="preserve">
</t>
    </r>
  </si>
  <si>
    <t>CRDC Assessment</t>
  </si>
  <si>
    <t>R&amp;D Manager Comments:  Supported/Not supported</t>
  </si>
  <si>
    <t xml:space="preserve">Approved </t>
  </si>
  <si>
    <t xml:space="preserve">Rejected </t>
  </si>
  <si>
    <r>
      <t>Part Approved</t>
    </r>
    <r>
      <rPr>
        <sz val="10"/>
        <rFont val="Calibri"/>
        <family val="2"/>
        <scheme val="minor"/>
      </rPr>
      <t xml:space="preserve">          (see below)</t>
    </r>
  </si>
  <si>
    <r>
      <t>Comment:</t>
    </r>
    <r>
      <rPr>
        <sz val="10"/>
        <rFont val="Calibri"/>
        <family val="2"/>
        <scheme val="minor"/>
      </rPr>
      <t xml:space="preserve"> </t>
    </r>
  </si>
  <si>
    <t>GMRD&amp;I:</t>
  </si>
  <si>
    <r>
      <t>Date:</t>
    </r>
    <r>
      <rPr>
        <sz val="10"/>
        <rFont val="Calibri"/>
        <family val="2"/>
        <scheme val="minor"/>
      </rPr>
      <t xml:space="preserve"> </t>
    </r>
  </si>
  <si>
    <t>CFO:</t>
  </si>
  <si>
    <t xml:space="preserve">Authorisation:  </t>
  </si>
  <si>
    <t>Previous SER balance carry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</si>
</sst>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d/m/yyyy;@"/>
    <numFmt numFmtId="166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name val="Calibri"/>
      <family val="2"/>
      <scheme val="minor"/>
    </font>
    <font>
      <i/>
      <sz val="10"/>
      <color indexed="55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indexed="48"/>
      <name val="Calibri"/>
      <family val="2"/>
      <scheme val="minor"/>
    </font>
    <font>
      <sz val="8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8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0"/>
      <name val="Calibri"/>
      <family val="2"/>
      <scheme val="minor"/>
    </font>
    <font>
      <sz val="14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1"/>
        <bgColor indexed="2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6" fillId="0" borderId="0" xfId="0" applyFont="1"/>
    <xf numFmtId="0" fontId="5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11" xfId="0" applyFont="1" applyBorder="1"/>
    <xf numFmtId="0" fontId="5" fillId="0" borderId="8" xfId="0" applyFont="1" applyBorder="1" applyAlignment="1">
      <alignment horizontal="right" vertical="top"/>
    </xf>
    <xf numFmtId="0" fontId="6" fillId="0" borderId="15" xfId="0" applyFont="1" applyBorder="1"/>
    <xf numFmtId="0" fontId="10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11" fillId="2" borderId="0" xfId="0" applyFont="1" applyFill="1" applyBorder="1" applyAlignment="1">
      <alignment horizontal="right" vertical="top"/>
    </xf>
    <xf numFmtId="0" fontId="14" fillId="2" borderId="14" xfId="0" applyNumberFormat="1" applyFont="1" applyFill="1" applyBorder="1" applyAlignment="1" applyProtection="1">
      <alignment horizontal="left"/>
    </xf>
    <xf numFmtId="0" fontId="3" fillId="2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4" fillId="2" borderId="10" xfId="0" applyNumberFormat="1" applyFont="1" applyFill="1" applyBorder="1" applyAlignment="1" applyProtection="1">
      <alignment horizontal="left"/>
    </xf>
    <xf numFmtId="0" fontId="14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>
      <alignment horizontal="right" wrapText="1"/>
    </xf>
    <xf numFmtId="0" fontId="15" fillId="0" borderId="10" xfId="0" applyFont="1" applyBorder="1" applyProtection="1"/>
    <xf numFmtId="0" fontId="15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left" vertical="top" wrapText="1"/>
    </xf>
    <xf numFmtId="0" fontId="6" fillId="2" borderId="1" xfId="0" applyFont="1" applyFill="1" applyBorder="1"/>
    <xf numFmtId="0" fontId="4" fillId="2" borderId="6" xfId="0" applyFont="1" applyFill="1" applyBorder="1" applyProtection="1"/>
    <xf numFmtId="0" fontId="6" fillId="2" borderId="6" xfId="0" applyFont="1" applyFill="1" applyBorder="1" applyProtection="1"/>
    <xf numFmtId="0" fontId="6" fillId="2" borderId="6" xfId="0" applyFont="1" applyFill="1" applyBorder="1"/>
    <xf numFmtId="0" fontId="4" fillId="0" borderId="8" xfId="0" applyFont="1" applyBorder="1" applyAlignment="1" applyProtection="1">
      <alignment horizontal="right" vertical="top" wrapText="1"/>
    </xf>
    <xf numFmtId="0" fontId="4" fillId="0" borderId="7" xfId="0" applyFont="1" applyBorder="1" applyAlignment="1" applyProtection="1">
      <alignment horizontal="right" vertical="top" wrapText="1"/>
    </xf>
    <xf numFmtId="0" fontId="14" fillId="3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4" fillId="0" borderId="5" xfId="0" applyFont="1" applyBorder="1" applyAlignment="1" applyProtection="1">
      <alignment horizontal="center" vertical="top" wrapText="1"/>
    </xf>
    <xf numFmtId="0" fontId="4" fillId="2" borderId="6" xfId="0" applyFont="1" applyFill="1" applyBorder="1" applyAlignment="1" applyProtection="1">
      <alignment horizontal="left" vertical="top" wrapText="1"/>
    </xf>
    <xf numFmtId="43" fontId="4" fillId="4" borderId="5" xfId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wrapText="1"/>
    </xf>
    <xf numFmtId="0" fontId="4" fillId="0" borderId="1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top" wrapText="1"/>
    </xf>
    <xf numFmtId="3" fontId="4" fillId="2" borderId="0" xfId="0" applyNumberFormat="1" applyFont="1" applyFill="1" applyBorder="1" applyAlignment="1">
      <alignment horizontal="right" wrapText="1"/>
    </xf>
    <xf numFmtId="0" fontId="17" fillId="2" borderId="4" xfId="2" applyNumberFormat="1" applyFont="1" applyFill="1" applyBorder="1" applyAlignment="1">
      <alignment horizontal="right" vertical="top"/>
    </xf>
    <xf numFmtId="0" fontId="4" fillId="2" borderId="11" xfId="0" applyFont="1" applyFill="1" applyBorder="1" applyAlignment="1" applyProtection="1">
      <alignment vertical="top" wrapText="1"/>
    </xf>
    <xf numFmtId="43" fontId="4" fillId="4" borderId="11" xfId="1" applyFont="1" applyFill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vertical="center" wrapText="1"/>
    </xf>
    <xf numFmtId="43" fontId="3" fillId="4" borderId="5" xfId="1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43" fontId="3" fillId="4" borderId="5" xfId="1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vertical="top" wrapText="1"/>
    </xf>
    <xf numFmtId="0" fontId="19" fillId="0" borderId="0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3" fontId="17" fillId="2" borderId="4" xfId="2" applyNumberFormat="1" applyFont="1" applyFill="1" applyBorder="1" applyAlignment="1">
      <alignment horizontal="right" vertical="top"/>
    </xf>
    <xf numFmtId="3" fontId="21" fillId="2" borderId="4" xfId="2" applyNumberFormat="1" applyFont="1" applyFill="1" applyBorder="1" applyAlignment="1">
      <alignment horizontal="right" vertical="top"/>
    </xf>
    <xf numFmtId="0" fontId="22" fillId="2" borderId="11" xfId="0" applyFont="1" applyFill="1" applyBorder="1" applyAlignment="1" applyProtection="1">
      <alignment horizontal="left" vertical="top" wrapText="1"/>
    </xf>
    <xf numFmtId="0" fontId="24" fillId="2" borderId="12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vertical="center"/>
    </xf>
    <xf numFmtId="0" fontId="6" fillId="0" borderId="10" xfId="0" applyFont="1" applyBorder="1" applyProtection="1"/>
    <xf numFmtId="0" fontId="3" fillId="0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top" wrapText="1"/>
    </xf>
    <xf numFmtId="0" fontId="19" fillId="2" borderId="0" xfId="0" applyFont="1" applyFill="1" applyBorder="1" applyAlignment="1" applyProtection="1">
      <alignment horizontal="right" vertical="top" wrapText="1"/>
    </xf>
    <xf numFmtId="164" fontId="4" fillId="2" borderId="0" xfId="1" applyNumberFormat="1" applyFont="1" applyFill="1" applyBorder="1" applyAlignment="1">
      <alignment horizontal="right" wrapText="1"/>
    </xf>
    <xf numFmtId="164" fontId="23" fillId="2" borderId="0" xfId="1" applyNumberFormat="1" applyFont="1" applyFill="1" applyBorder="1" applyAlignment="1">
      <alignment horizontal="right" wrapText="1"/>
    </xf>
    <xf numFmtId="164" fontId="17" fillId="2" borderId="4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4" borderId="11" xfId="0" applyFont="1" applyFill="1" applyBorder="1" applyAlignment="1" applyProtection="1">
      <alignment horizontal="center" vertical="center" wrapText="1"/>
    </xf>
    <xf numFmtId="43" fontId="14" fillId="4" borderId="11" xfId="1" applyFont="1" applyFill="1" applyBorder="1" applyAlignment="1" applyProtection="1">
      <alignment horizontal="left" vertical="center" wrapText="1"/>
    </xf>
    <xf numFmtId="0" fontId="6" fillId="0" borderId="2" xfId="0" applyFont="1" applyBorder="1"/>
    <xf numFmtId="0" fontId="6" fillId="2" borderId="2" xfId="0" applyFont="1" applyFill="1" applyBorder="1"/>
    <xf numFmtId="164" fontId="17" fillId="2" borderId="2" xfId="1" applyNumberFormat="1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165" fontId="6" fillId="0" borderId="4" xfId="0" applyNumberFormat="1" applyFont="1" applyBorder="1" applyAlignment="1">
      <alignment horizontal="center"/>
    </xf>
    <xf numFmtId="0" fontId="26" fillId="0" borderId="6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4" fontId="8" fillId="0" borderId="8" xfId="1" applyNumberFormat="1" applyFont="1" applyBorder="1" applyAlignment="1">
      <alignment horizontal="center"/>
    </xf>
    <xf numFmtId="4" fontId="8" fillId="0" borderId="6" xfId="1" applyNumberFormat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9" fillId="0" borderId="5" xfId="1" applyNumberFormat="1" applyFont="1" applyBorder="1" applyProtection="1">
      <protection locked="0"/>
    </xf>
    <xf numFmtId="4" fontId="5" fillId="4" borderId="16" xfId="1" applyNumberFormat="1" applyFont="1" applyFill="1" applyBorder="1"/>
    <xf numFmtId="4" fontId="6" fillId="0" borderId="15" xfId="1" applyNumberFormat="1" applyFont="1" applyBorder="1"/>
    <xf numFmtId="4" fontId="6" fillId="0" borderId="1" xfId="1" applyNumberFormat="1" applyFont="1" applyBorder="1"/>
    <xf numFmtId="4" fontId="6" fillId="0" borderId="3" xfId="1" applyNumberFormat="1" applyFont="1" applyBorder="1"/>
    <xf numFmtId="4" fontId="5" fillId="7" borderId="16" xfId="1" applyNumberFormat="1" applyFont="1" applyFill="1" applyBorder="1" applyAlignment="1">
      <alignment horizontal="right"/>
    </xf>
    <xf numFmtId="4" fontId="6" fillId="0" borderId="1" xfId="0" applyNumberFormat="1" applyFont="1" applyBorder="1"/>
    <xf numFmtId="4" fontId="6" fillId="0" borderId="3" xfId="0" applyNumberFormat="1" applyFont="1" applyBorder="1"/>
    <xf numFmtId="4" fontId="27" fillId="0" borderId="5" xfId="0" applyNumberFormat="1" applyFont="1" applyBorder="1" applyAlignment="1" applyProtection="1">
      <alignment vertical="top"/>
      <protection locked="0"/>
    </xf>
    <xf numFmtId="4" fontId="27" fillId="0" borderId="5" xfId="1" applyNumberFormat="1" applyFont="1" applyBorder="1" applyProtection="1">
      <protection locked="0"/>
    </xf>
    <xf numFmtId="4" fontId="27" fillId="0" borderId="11" xfId="1" applyNumberFormat="1" applyFont="1" applyBorder="1" applyProtection="1">
      <protection locked="0"/>
    </xf>
    <xf numFmtId="4" fontId="27" fillId="0" borderId="5" xfId="0" applyNumberFormat="1" applyFont="1" applyBorder="1" applyProtection="1">
      <protection locked="0"/>
    </xf>
    <xf numFmtId="0" fontId="27" fillId="0" borderId="8" xfId="0" applyFont="1" applyBorder="1"/>
    <xf numFmtId="0" fontId="27" fillId="0" borderId="8" xfId="0" applyFont="1" applyBorder="1" applyProtection="1">
      <protection locked="0"/>
    </xf>
    <xf numFmtId="0" fontId="27" fillId="0" borderId="5" xfId="0" applyFont="1" applyBorder="1" applyAlignment="1">
      <alignment horizontal="left"/>
    </xf>
    <xf numFmtId="0" fontId="12" fillId="2" borderId="0" xfId="0" applyFont="1" applyFill="1" applyBorder="1" applyAlignment="1"/>
    <xf numFmtId="0" fontId="13" fillId="2" borderId="0" xfId="0" applyFont="1" applyFill="1" applyBorder="1" applyAlignment="1" applyProtection="1">
      <protection locked="0"/>
    </xf>
    <xf numFmtId="166" fontId="3" fillId="0" borderId="13" xfId="0" applyNumberFormat="1" applyFont="1" applyBorder="1" applyAlignment="1" applyProtection="1">
      <alignment vertical="top" wrapText="1"/>
    </xf>
    <xf numFmtId="166" fontId="28" fillId="0" borderId="4" xfId="2" applyNumberFormat="1" applyFont="1" applyBorder="1" applyAlignment="1" applyProtection="1">
      <alignment vertical="top" wrapText="1"/>
      <protection locked="0"/>
    </xf>
    <xf numFmtId="43" fontId="28" fillId="2" borderId="5" xfId="1" applyFont="1" applyFill="1" applyBorder="1" applyAlignment="1" applyProtection="1">
      <alignment horizontal="right" vertical="center" wrapText="1"/>
      <protection locked="0"/>
    </xf>
    <xf numFmtId="43" fontId="28" fillId="2" borderId="8" xfId="1" applyFont="1" applyFill="1" applyBorder="1" applyAlignment="1" applyProtection="1">
      <alignment horizontal="right" vertical="center" wrapText="1"/>
      <protection locked="0"/>
    </xf>
    <xf numFmtId="43" fontId="28" fillId="2" borderId="11" xfId="1" applyFont="1" applyFill="1" applyBorder="1" applyAlignment="1" applyProtection="1">
      <alignment horizontal="right" vertical="center" wrapText="1"/>
      <protection locked="0"/>
    </xf>
    <xf numFmtId="0" fontId="30" fillId="0" borderId="0" xfId="0" applyFont="1"/>
    <xf numFmtId="0" fontId="31" fillId="2" borderId="0" xfId="0" applyFont="1" applyFill="1" applyBorder="1" applyAlignment="1" applyProtection="1">
      <protection locked="0"/>
    </xf>
    <xf numFmtId="0" fontId="26" fillId="0" borderId="6" xfId="0" applyFont="1" applyBorder="1" applyAlignment="1">
      <alignment horizontal="left" vertical="top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0" fontId="28" fillId="0" borderId="6" xfId="0" applyFont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29" fillId="0" borderId="6" xfId="0" applyFont="1" applyBorder="1" applyAlignment="1" applyProtection="1">
      <alignment horizontal="left" vertical="top" wrapText="1"/>
      <protection locked="0"/>
    </xf>
    <xf numFmtId="0" fontId="28" fillId="0" borderId="2" xfId="0" applyFont="1" applyBorder="1" applyAlignment="1" applyProtection="1">
      <alignment horizontal="left" vertical="top" wrapText="1"/>
      <protection locked="0"/>
    </xf>
    <xf numFmtId="0" fontId="28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/>
    <xf numFmtId="0" fontId="26" fillId="0" borderId="15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43" fontId="22" fillId="4" borderId="11" xfId="1" applyFont="1" applyFill="1" applyBorder="1" applyAlignment="1" applyProtection="1">
      <alignment horizontal="right" vertical="center" wrapText="1"/>
    </xf>
    <xf numFmtId="43" fontId="22" fillId="4" borderId="12" xfId="1" applyFont="1" applyFill="1" applyBorder="1" applyAlignment="1" applyProtection="1">
      <alignment horizontal="right" vertical="center" wrapText="1"/>
    </xf>
    <xf numFmtId="43" fontId="28" fillId="2" borderId="11" xfId="1" applyFont="1" applyFill="1" applyBorder="1" applyAlignment="1" applyProtection="1">
      <alignment horizontal="center" vertical="center" wrapText="1"/>
      <protection locked="0"/>
    </xf>
    <xf numFmtId="43" fontId="28" fillId="2" borderId="12" xfId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1543050</xdr:colOff>
      <xdr:row>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074551-AA7B-4894-A1AF-25CEE62342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430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41"/>
  <sheetViews>
    <sheetView showGridLines="0" topLeftCell="B1" zoomScaleNormal="100" workbookViewId="0">
      <selection activeCell="O12" sqref="O12"/>
    </sheetView>
  </sheetViews>
  <sheetFormatPr defaultColWidth="8.85546875" defaultRowHeight="12.75" x14ac:dyDescent="0.2"/>
  <cols>
    <col min="1" max="1" width="0.28515625" style="4" customWidth="1"/>
    <col min="2" max="2" width="2.42578125" style="4" customWidth="1"/>
    <col min="3" max="3" width="31.7109375" style="4" customWidth="1"/>
    <col min="4" max="4" width="14.7109375" style="4" customWidth="1"/>
    <col min="5" max="5" width="12.7109375" style="4" customWidth="1"/>
    <col min="6" max="6" width="13.5703125" style="4" customWidth="1"/>
    <col min="7" max="7" width="12.28515625" style="4" customWidth="1"/>
    <col min="8" max="8" width="16" style="4" customWidth="1"/>
    <col min="9" max="16384" width="8.85546875" style="4"/>
  </cols>
  <sheetData>
    <row r="1" spans="2:12" ht="28.5" customHeight="1" x14ac:dyDescent="0.4">
      <c r="B1" s="14"/>
      <c r="C1" s="15"/>
      <c r="D1" s="107" t="s">
        <v>0</v>
      </c>
      <c r="E1" s="15"/>
      <c r="F1" s="15"/>
      <c r="G1" s="15"/>
      <c r="H1" s="16"/>
    </row>
    <row r="2" spans="2:12" ht="19.5" customHeight="1" x14ac:dyDescent="0.3">
      <c r="C2" s="108"/>
      <c r="D2" s="115" t="s">
        <v>1</v>
      </c>
      <c r="E2" s="115"/>
      <c r="F2" s="115"/>
      <c r="G2" s="108"/>
      <c r="H2" s="108"/>
    </row>
    <row r="3" spans="2:12" ht="9.75" customHeight="1" x14ac:dyDescent="0.2"/>
    <row r="4" spans="2:12" ht="26.25" customHeight="1" x14ac:dyDescent="0.25">
      <c r="B4" s="17" t="s">
        <v>2</v>
      </c>
      <c r="C4" s="18"/>
      <c r="D4" s="119" t="s">
        <v>3</v>
      </c>
      <c r="E4" s="119"/>
      <c r="F4" s="119"/>
      <c r="G4" s="19" t="s">
        <v>4</v>
      </c>
      <c r="H4" s="20"/>
    </row>
    <row r="5" spans="2:12" ht="20.100000000000001" customHeight="1" x14ac:dyDescent="0.25">
      <c r="B5" s="21" t="s">
        <v>5</v>
      </c>
      <c r="C5" s="22"/>
      <c r="D5" s="119" t="s">
        <v>6</v>
      </c>
      <c r="E5" s="119"/>
      <c r="F5" s="119"/>
      <c r="G5" s="23" t="s">
        <v>7</v>
      </c>
      <c r="H5" s="110">
        <v>0</v>
      </c>
    </row>
    <row r="6" spans="2:12" ht="20.100000000000001" customHeight="1" x14ac:dyDescent="0.25">
      <c r="B6" s="21" t="s">
        <v>8</v>
      </c>
      <c r="C6" s="22"/>
      <c r="D6" s="122" t="s">
        <v>9</v>
      </c>
      <c r="E6" s="122"/>
      <c r="F6" s="122"/>
      <c r="G6" s="23" t="s">
        <v>10</v>
      </c>
      <c r="H6" s="110">
        <v>0</v>
      </c>
    </row>
    <row r="7" spans="2:12" ht="20.100000000000001" customHeight="1" x14ac:dyDescent="0.25">
      <c r="B7" s="21" t="s">
        <v>11</v>
      </c>
      <c r="C7" s="22"/>
      <c r="D7" s="123" t="s">
        <v>12</v>
      </c>
      <c r="E7" s="123"/>
      <c r="F7" s="123"/>
      <c r="G7" s="23" t="s">
        <v>13</v>
      </c>
      <c r="H7" s="110">
        <v>0</v>
      </c>
    </row>
    <row r="8" spans="2:12" ht="20.100000000000001" customHeight="1" x14ac:dyDescent="0.25">
      <c r="B8" s="24"/>
      <c r="C8" s="25"/>
      <c r="D8" s="124"/>
      <c r="E8" s="124"/>
      <c r="F8" s="124"/>
      <c r="G8" s="23" t="s">
        <v>14</v>
      </c>
      <c r="H8" s="110">
        <v>0</v>
      </c>
    </row>
    <row r="9" spans="2:12" ht="20.100000000000001" customHeight="1" thickBot="1" x14ac:dyDescent="0.3">
      <c r="B9" s="24"/>
      <c r="C9" s="25"/>
      <c r="D9" s="124"/>
      <c r="E9" s="124"/>
      <c r="F9" s="124"/>
      <c r="G9" s="26" t="s">
        <v>15</v>
      </c>
      <c r="H9" s="109">
        <f>SUM(H5+H6+H7+H8)</f>
        <v>0</v>
      </c>
    </row>
    <row r="10" spans="2:12" ht="9.75" customHeight="1" thickTop="1" x14ac:dyDescent="0.25">
      <c r="B10" s="28"/>
      <c r="C10" s="29"/>
      <c r="D10" s="30"/>
      <c r="E10" s="30"/>
      <c r="F10" s="30"/>
      <c r="G10" s="30"/>
      <c r="H10" s="30"/>
    </row>
    <row r="11" spans="2:12" ht="33" customHeight="1" x14ac:dyDescent="0.25">
      <c r="B11" s="31"/>
      <c r="C11" s="32"/>
      <c r="D11" s="33" t="s">
        <v>16</v>
      </c>
      <c r="E11" s="33" t="s">
        <v>17</v>
      </c>
      <c r="F11" s="33" t="s">
        <v>18</v>
      </c>
      <c r="G11" s="33" t="s">
        <v>19</v>
      </c>
      <c r="H11" s="33" t="s">
        <v>20</v>
      </c>
      <c r="I11" s="34"/>
    </row>
    <row r="12" spans="2:12" ht="18.75" customHeight="1" x14ac:dyDescent="0.25">
      <c r="B12" s="120" t="s">
        <v>21</v>
      </c>
      <c r="C12" s="121"/>
      <c r="D12" s="35"/>
      <c r="E12" s="35"/>
      <c r="F12" s="35"/>
      <c r="G12" s="35"/>
      <c r="H12" s="36"/>
      <c r="I12" s="34"/>
      <c r="K12" s="37"/>
      <c r="L12" s="37"/>
    </row>
    <row r="13" spans="2:12" ht="29.25" customHeight="1" x14ac:dyDescent="0.25">
      <c r="B13" s="38" t="s">
        <v>22</v>
      </c>
      <c r="C13" s="39" t="s">
        <v>23</v>
      </c>
      <c r="D13" s="111">
        <v>0</v>
      </c>
      <c r="E13" s="111">
        <v>0</v>
      </c>
      <c r="F13" s="111">
        <v>0</v>
      </c>
      <c r="G13" s="112">
        <v>0</v>
      </c>
      <c r="H13" s="40">
        <f>SUM(D13:G13)</f>
        <v>0</v>
      </c>
      <c r="I13" s="41"/>
    </row>
    <row r="14" spans="2:12" ht="9" customHeight="1" x14ac:dyDescent="0.25">
      <c r="B14" s="42"/>
      <c r="C14" s="43"/>
      <c r="D14" s="44"/>
      <c r="E14" s="44"/>
      <c r="F14" s="44"/>
      <c r="G14" s="44"/>
      <c r="H14" s="45"/>
      <c r="I14" s="34"/>
      <c r="K14" s="37"/>
      <c r="L14" s="37"/>
    </row>
    <row r="15" spans="2:12" ht="18.75" customHeight="1" x14ac:dyDescent="0.25">
      <c r="B15" s="120" t="s">
        <v>24</v>
      </c>
      <c r="C15" s="121"/>
      <c r="D15" s="35"/>
      <c r="E15" s="35"/>
      <c r="F15" s="35"/>
      <c r="G15" s="35"/>
      <c r="H15" s="36"/>
      <c r="I15" s="34"/>
      <c r="K15" s="37"/>
      <c r="L15" s="37"/>
    </row>
    <row r="16" spans="2:12" ht="22.5" customHeight="1" x14ac:dyDescent="0.25">
      <c r="B16" s="38" t="s">
        <v>25</v>
      </c>
      <c r="C16" s="46" t="s">
        <v>26</v>
      </c>
      <c r="D16" s="113">
        <v>0</v>
      </c>
      <c r="E16" s="113">
        <v>0</v>
      </c>
      <c r="F16" s="113">
        <v>0</v>
      </c>
      <c r="G16" s="113">
        <v>0</v>
      </c>
      <c r="H16" s="47">
        <f>SUM(D16:G16)</f>
        <v>0</v>
      </c>
      <c r="I16" s="34"/>
    </row>
    <row r="17" spans="2:9" ht="22.5" customHeight="1" x14ac:dyDescent="0.25">
      <c r="B17" s="48" t="s">
        <v>27</v>
      </c>
      <c r="C17" s="49" t="s">
        <v>28</v>
      </c>
      <c r="D17" s="113">
        <v>0</v>
      </c>
      <c r="E17" s="113">
        <v>0</v>
      </c>
      <c r="F17" s="113">
        <v>0</v>
      </c>
      <c r="G17" s="113">
        <v>0</v>
      </c>
      <c r="H17" s="50">
        <f>SUM(D17:G17)</f>
        <v>0</v>
      </c>
      <c r="I17" s="34"/>
    </row>
    <row r="18" spans="2:9" ht="22.5" customHeight="1" x14ac:dyDescent="0.25">
      <c r="B18" s="51" t="s">
        <v>29</v>
      </c>
      <c r="C18" s="52" t="s">
        <v>30</v>
      </c>
      <c r="D18" s="50">
        <f>SUM(D16+D17)</f>
        <v>0</v>
      </c>
      <c r="E18" s="50">
        <f>SUM(E16+E17)</f>
        <v>0</v>
      </c>
      <c r="F18" s="50">
        <f>SUM(F16+F17)</f>
        <v>0</v>
      </c>
      <c r="G18" s="50">
        <f>SUM(G16+G17)</f>
        <v>0</v>
      </c>
      <c r="H18" s="50">
        <f>SUM(D18:G18)</f>
        <v>0</v>
      </c>
      <c r="I18" s="41"/>
    </row>
    <row r="19" spans="2:9" ht="9" customHeight="1" x14ac:dyDescent="0.25">
      <c r="B19" s="53"/>
      <c r="C19" s="54"/>
      <c r="D19" s="44"/>
      <c r="E19" s="44"/>
      <c r="F19" s="55"/>
      <c r="G19" s="56"/>
      <c r="H19" s="57" t="str">
        <f>IF(D18+E18+F18+G18=H17+H16,"Calculations Validated","Error in Calculations")</f>
        <v>Calculations Validated</v>
      </c>
      <c r="I19" s="41"/>
    </row>
    <row r="20" spans="2:9" ht="20.100000000000001" customHeight="1" x14ac:dyDescent="0.25">
      <c r="B20" s="120" t="s">
        <v>31</v>
      </c>
      <c r="C20" s="121"/>
      <c r="D20" s="44"/>
      <c r="E20" s="44"/>
      <c r="F20" s="55"/>
      <c r="G20" s="56"/>
      <c r="H20" s="58"/>
      <c r="I20" s="41"/>
    </row>
    <row r="21" spans="2:9" ht="19.5" customHeight="1" x14ac:dyDescent="0.25">
      <c r="B21" s="136" t="s">
        <v>32</v>
      </c>
      <c r="C21" s="59" t="s">
        <v>33</v>
      </c>
      <c r="D21" s="140">
        <v>0</v>
      </c>
      <c r="E21" s="140">
        <v>0</v>
      </c>
      <c r="F21" s="140">
        <v>0</v>
      </c>
      <c r="G21" s="140">
        <v>0</v>
      </c>
      <c r="H21" s="138">
        <f>SUM(D21:G21)</f>
        <v>0</v>
      </c>
      <c r="I21" s="41"/>
    </row>
    <row r="22" spans="2:9" ht="14.25" customHeight="1" x14ac:dyDescent="0.25">
      <c r="B22" s="137"/>
      <c r="C22" s="60" t="s">
        <v>34</v>
      </c>
      <c r="D22" s="141"/>
      <c r="E22" s="141"/>
      <c r="F22" s="141"/>
      <c r="G22" s="141"/>
      <c r="H22" s="139"/>
      <c r="I22" s="41"/>
    </row>
    <row r="23" spans="2:9" ht="22.5" customHeight="1" x14ac:dyDescent="0.25">
      <c r="B23" s="117" t="s">
        <v>35</v>
      </c>
      <c r="C23" s="61" t="s">
        <v>36</v>
      </c>
      <c r="D23" s="113">
        <v>0</v>
      </c>
      <c r="E23" s="113">
        <v>0</v>
      </c>
      <c r="F23" s="113">
        <v>0</v>
      </c>
      <c r="G23" s="113">
        <v>0</v>
      </c>
      <c r="H23" s="50">
        <f>D23+E23+F23+G23</f>
        <v>0</v>
      </c>
      <c r="I23" s="41"/>
    </row>
    <row r="24" spans="2:9" ht="29.25" customHeight="1" x14ac:dyDescent="0.25">
      <c r="B24" s="51" t="s">
        <v>37</v>
      </c>
      <c r="C24" s="52" t="s">
        <v>38</v>
      </c>
      <c r="D24" s="50">
        <f>D13+D18-D21+D23</f>
        <v>0</v>
      </c>
      <c r="E24" s="50">
        <f>E13+E18-E21+E23</f>
        <v>0</v>
      </c>
      <c r="F24" s="50">
        <f>F13+F18-F21+F23</f>
        <v>0</v>
      </c>
      <c r="G24" s="50">
        <f>G13+G18-G21+G23</f>
        <v>0</v>
      </c>
      <c r="H24" s="50">
        <f>H13+H18-H21+H23</f>
        <v>0</v>
      </c>
      <c r="I24" s="41"/>
    </row>
    <row r="25" spans="2:9" ht="9" customHeight="1" x14ac:dyDescent="0.25">
      <c r="B25" s="62"/>
      <c r="C25" s="63"/>
      <c r="D25" s="64"/>
      <c r="E25" s="64"/>
      <c r="F25" s="64"/>
      <c r="G25" s="65"/>
      <c r="H25" s="66" t="str">
        <f>IF(D24+E24+F24+G24=H13+H18-H21,"Calculations Validated","Error in Calculations")</f>
        <v>Calculations Validated</v>
      </c>
      <c r="I25" s="41"/>
    </row>
    <row r="26" spans="2:9" ht="20.100000000000001" customHeight="1" x14ac:dyDescent="0.25">
      <c r="B26" s="120" t="s">
        <v>39</v>
      </c>
      <c r="C26" s="121"/>
      <c r="D26" s="67"/>
      <c r="E26" s="67"/>
      <c r="F26" s="67"/>
      <c r="G26" s="67"/>
      <c r="H26" s="68"/>
      <c r="I26" s="41"/>
    </row>
    <row r="27" spans="2:9" ht="22.5" customHeight="1" x14ac:dyDescent="0.25">
      <c r="B27" s="69" t="s">
        <v>40</v>
      </c>
      <c r="C27" s="46" t="s">
        <v>41</v>
      </c>
      <c r="D27" s="113">
        <v>0</v>
      </c>
      <c r="E27" s="113">
        <v>0</v>
      </c>
      <c r="F27" s="113">
        <v>0</v>
      </c>
      <c r="G27" s="113">
        <v>0</v>
      </c>
      <c r="H27" s="47">
        <f>SUM(D27:G27)</f>
        <v>0</v>
      </c>
      <c r="I27" s="41"/>
    </row>
    <row r="28" spans="2:9" ht="22.5" customHeight="1" x14ac:dyDescent="0.25">
      <c r="B28" s="70" t="s">
        <v>42</v>
      </c>
      <c r="C28" s="49" t="s">
        <v>43</v>
      </c>
      <c r="D28" s="113">
        <v>0</v>
      </c>
      <c r="E28" s="113">
        <v>0</v>
      </c>
      <c r="F28" s="113">
        <v>0</v>
      </c>
      <c r="G28" s="113">
        <v>0</v>
      </c>
      <c r="H28" s="50">
        <f>SUM(D28:G28)</f>
        <v>0</v>
      </c>
      <c r="I28" s="41"/>
    </row>
    <row r="29" spans="2:9" ht="22.5" customHeight="1" x14ac:dyDescent="0.25">
      <c r="B29" s="51" t="s">
        <v>44</v>
      </c>
      <c r="C29" s="52" t="s">
        <v>45</v>
      </c>
      <c r="D29" s="50">
        <f>SUM(D27:D28)</f>
        <v>0</v>
      </c>
      <c r="E29" s="50">
        <f>SUM(E27:E28)</f>
        <v>0</v>
      </c>
      <c r="F29" s="50">
        <f>SUM(F27:F28)</f>
        <v>0</v>
      </c>
      <c r="G29" s="50">
        <f>SUM(G27:G28)</f>
        <v>0</v>
      </c>
      <c r="H29" s="50">
        <f>SUM(H27:H28)</f>
        <v>0</v>
      </c>
      <c r="I29" s="41"/>
    </row>
    <row r="30" spans="2:9" ht="9" customHeight="1" x14ac:dyDescent="0.25">
      <c r="B30" s="71"/>
      <c r="C30" s="72"/>
      <c r="D30" s="73"/>
      <c r="E30" s="73"/>
      <c r="F30" s="73"/>
      <c r="G30" s="74"/>
      <c r="H30" s="75" t="str">
        <f>IF(D29+E29+F29+G29=H28+H27,"Calculations Validated","Error in Calculations")</f>
        <v>Calculations Validated</v>
      </c>
      <c r="I30" s="41"/>
    </row>
    <row r="31" spans="2:9" ht="20.100000000000001" customHeight="1" x14ac:dyDescent="0.25">
      <c r="B31" s="120" t="s">
        <v>46</v>
      </c>
      <c r="C31" s="121"/>
      <c r="D31" s="76"/>
      <c r="E31" s="76"/>
      <c r="F31" s="76"/>
      <c r="G31" s="76"/>
      <c r="H31" s="77"/>
      <c r="I31" s="41"/>
    </row>
    <row r="32" spans="2:9" ht="22.5" customHeight="1" x14ac:dyDescent="0.25">
      <c r="B32" s="78" t="s">
        <v>47</v>
      </c>
      <c r="C32" s="79" t="s">
        <v>48</v>
      </c>
      <c r="D32" s="47">
        <f>D24-D29</f>
        <v>0</v>
      </c>
      <c r="E32" s="47">
        <f>E24-E29</f>
        <v>0</v>
      </c>
      <c r="F32" s="47">
        <f>F24-F29</f>
        <v>0</v>
      </c>
      <c r="G32" s="47">
        <f>G24-G29</f>
        <v>0</v>
      </c>
      <c r="H32" s="50">
        <f>H24-H29</f>
        <v>0</v>
      </c>
      <c r="I32" s="41"/>
    </row>
    <row r="33" spans="2:8" ht="9" customHeight="1" x14ac:dyDescent="0.2">
      <c r="B33" s="80"/>
      <c r="C33" s="80"/>
      <c r="D33" s="81"/>
      <c r="E33" s="81"/>
      <c r="F33" s="81"/>
      <c r="G33" s="81"/>
      <c r="H33" s="82" t="str">
        <f>IF(H13+H18-H24-H29=D32+E32+F32+G32,"Calculations Validated","Check Calculations")</f>
        <v>Calculations Validated</v>
      </c>
    </row>
    <row r="34" spans="2:8" ht="12.75" customHeight="1" x14ac:dyDescent="0.25">
      <c r="B34" s="125" t="s">
        <v>49</v>
      </c>
      <c r="C34" s="126"/>
      <c r="D34" s="27"/>
      <c r="E34" s="27"/>
      <c r="F34" s="27"/>
      <c r="G34" s="27"/>
      <c r="H34" s="83"/>
    </row>
    <row r="35" spans="2:8" ht="17.25" customHeight="1" x14ac:dyDescent="0.2">
      <c r="B35" s="133" t="s">
        <v>50</v>
      </c>
      <c r="C35" s="134"/>
      <c r="D35" s="134"/>
      <c r="E35" s="134"/>
      <c r="F35" s="134"/>
      <c r="G35" s="134"/>
      <c r="H35" s="135"/>
    </row>
    <row r="36" spans="2:8" ht="39" customHeight="1" x14ac:dyDescent="0.25">
      <c r="B36" s="129"/>
      <c r="C36" s="130"/>
      <c r="D36" s="132"/>
      <c r="E36" s="132"/>
      <c r="F36" s="84"/>
      <c r="G36" s="85"/>
      <c r="H36" s="86"/>
    </row>
    <row r="37" spans="2:8" ht="19.5" customHeight="1" x14ac:dyDescent="0.2">
      <c r="B37" s="127" t="s">
        <v>51</v>
      </c>
      <c r="C37" s="128"/>
      <c r="D37" s="131" t="s">
        <v>52</v>
      </c>
      <c r="E37" s="131"/>
      <c r="F37" s="116" t="s">
        <v>53</v>
      </c>
      <c r="G37" s="87" t="s">
        <v>54</v>
      </c>
      <c r="H37" s="88" t="s">
        <v>55</v>
      </c>
    </row>
    <row r="38" spans="2:8" x14ac:dyDescent="0.2">
      <c r="B38" s="4" t="s">
        <v>56</v>
      </c>
    </row>
    <row r="41" spans="2:8" x14ac:dyDescent="0.2">
      <c r="B41" s="114" t="s">
        <v>57</v>
      </c>
    </row>
  </sheetData>
  <sheetProtection formatCells="0"/>
  <mergeCells count="21">
    <mergeCell ref="B34:C34"/>
    <mergeCell ref="B12:C12"/>
    <mergeCell ref="B37:C37"/>
    <mergeCell ref="B36:C36"/>
    <mergeCell ref="D37:E37"/>
    <mergeCell ref="D36:E36"/>
    <mergeCell ref="B31:C31"/>
    <mergeCell ref="B35:H35"/>
    <mergeCell ref="B21:B22"/>
    <mergeCell ref="B26:C26"/>
    <mergeCell ref="H21:H22"/>
    <mergeCell ref="D21:D22"/>
    <mergeCell ref="E21:E22"/>
    <mergeCell ref="F21:F22"/>
    <mergeCell ref="G21:G22"/>
    <mergeCell ref="D4:F4"/>
    <mergeCell ref="D5:F5"/>
    <mergeCell ref="B20:C20"/>
    <mergeCell ref="D6:F6"/>
    <mergeCell ref="B15:C15"/>
    <mergeCell ref="D7:F9"/>
  </mergeCells>
  <phoneticPr fontId="2" type="noConversion"/>
  <printOptions horizontalCentered="1"/>
  <pageMargins left="7.874015748031496E-2" right="7.874015748031496E-2" top="0.44" bottom="0.19685039370078741" header="0.33" footer="0.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D860-0909-40FE-B984-933CE49C109F}">
  <sheetPr>
    <pageSetUpPr fitToPage="1"/>
  </sheetPr>
  <dimension ref="A1:H43"/>
  <sheetViews>
    <sheetView tabSelected="1" workbookViewId="0">
      <selection activeCell="C3" sqref="C3"/>
    </sheetView>
  </sheetViews>
  <sheetFormatPr defaultColWidth="9.140625" defaultRowHeight="12.75" x14ac:dyDescent="0.2"/>
  <cols>
    <col min="1" max="1" width="27.28515625" style="4" customWidth="1"/>
    <col min="2" max="8" width="12.7109375" style="4" customWidth="1"/>
    <col min="9" max="16384" width="9.140625" style="4"/>
  </cols>
  <sheetData>
    <row r="1" spans="1:8" x14ac:dyDescent="0.2">
      <c r="A1" s="1" t="s">
        <v>58</v>
      </c>
      <c r="B1" s="2" t="s">
        <v>59</v>
      </c>
      <c r="C1" s="2"/>
      <c r="D1" s="2"/>
      <c r="E1" s="2"/>
      <c r="F1" s="2"/>
      <c r="G1" s="2"/>
      <c r="H1" s="3"/>
    </row>
    <row r="2" spans="1:8" ht="63.75" x14ac:dyDescent="0.2">
      <c r="A2" s="5" t="s">
        <v>60</v>
      </c>
      <c r="B2" s="6" t="s">
        <v>61</v>
      </c>
      <c r="C2" s="6" t="s">
        <v>89</v>
      </c>
      <c r="D2" s="6" t="s">
        <v>62</v>
      </c>
      <c r="E2" s="6" t="s">
        <v>63</v>
      </c>
      <c r="F2" s="6" t="s">
        <v>64</v>
      </c>
      <c r="G2" s="6" t="s">
        <v>65</v>
      </c>
      <c r="H2" s="6" t="s">
        <v>66</v>
      </c>
    </row>
    <row r="3" spans="1:8" x14ac:dyDescent="0.2">
      <c r="A3" s="7" t="s">
        <v>67</v>
      </c>
      <c r="B3" s="89"/>
      <c r="C3" s="90"/>
      <c r="D3" s="90"/>
      <c r="E3" s="90"/>
      <c r="F3" s="90"/>
      <c r="G3" s="90"/>
      <c r="H3" s="91"/>
    </row>
    <row r="4" spans="1:8" x14ac:dyDescent="0.2">
      <c r="A4" s="104" t="s">
        <v>3</v>
      </c>
      <c r="B4" s="100">
        <v>0</v>
      </c>
      <c r="C4" s="100">
        <v>0</v>
      </c>
      <c r="D4" s="101">
        <v>0</v>
      </c>
      <c r="E4" s="92">
        <f>+B4+C4-D4</f>
        <v>0</v>
      </c>
      <c r="F4" s="103">
        <v>0</v>
      </c>
      <c r="G4" s="103">
        <v>0</v>
      </c>
      <c r="H4" s="92">
        <f>E4-F4+G4</f>
        <v>0</v>
      </c>
    </row>
    <row r="5" spans="1:8" x14ac:dyDescent="0.2">
      <c r="A5" s="104"/>
      <c r="B5" s="100">
        <v>0</v>
      </c>
      <c r="C5" s="100">
        <v>0</v>
      </c>
      <c r="D5" s="101">
        <v>0</v>
      </c>
      <c r="E5" s="92">
        <f>+B5+C5-D5</f>
        <v>0</v>
      </c>
      <c r="F5" s="103">
        <v>0</v>
      </c>
      <c r="G5" s="103">
        <v>0</v>
      </c>
      <c r="H5" s="92">
        <f t="shared" ref="H5:H12" si="0">E5-F5+G5</f>
        <v>0</v>
      </c>
    </row>
    <row r="6" spans="1:8" x14ac:dyDescent="0.2">
      <c r="A6" s="104"/>
      <c r="B6" s="100">
        <v>0</v>
      </c>
      <c r="C6" s="100">
        <v>0</v>
      </c>
      <c r="D6" s="101">
        <v>0</v>
      </c>
      <c r="E6" s="92">
        <f>+B6+C6-D6</f>
        <v>0</v>
      </c>
      <c r="F6" s="103">
        <v>0</v>
      </c>
      <c r="G6" s="103">
        <v>0</v>
      </c>
      <c r="H6" s="92">
        <f t="shared" si="0"/>
        <v>0</v>
      </c>
    </row>
    <row r="7" spans="1:8" x14ac:dyDescent="0.2">
      <c r="A7" s="105"/>
      <c r="B7" s="100">
        <v>0</v>
      </c>
      <c r="C7" s="100">
        <v>0</v>
      </c>
      <c r="D7" s="101">
        <v>0</v>
      </c>
      <c r="E7" s="92">
        <f t="shared" ref="E5:E12" si="1">+B7+C7-D7</f>
        <v>0</v>
      </c>
      <c r="F7" s="103">
        <v>0</v>
      </c>
      <c r="G7" s="103">
        <v>0</v>
      </c>
      <c r="H7" s="92">
        <f t="shared" si="0"/>
        <v>0</v>
      </c>
    </row>
    <row r="8" spans="1:8" x14ac:dyDescent="0.2">
      <c r="A8" s="105"/>
      <c r="B8" s="100">
        <v>0</v>
      </c>
      <c r="C8" s="100">
        <v>0</v>
      </c>
      <c r="D8" s="101">
        <v>0</v>
      </c>
      <c r="E8" s="92">
        <f t="shared" si="1"/>
        <v>0</v>
      </c>
      <c r="F8" s="103">
        <v>0</v>
      </c>
      <c r="G8" s="103">
        <v>0</v>
      </c>
      <c r="H8" s="92">
        <f t="shared" si="0"/>
        <v>0</v>
      </c>
    </row>
    <row r="9" spans="1:8" x14ac:dyDescent="0.2">
      <c r="A9" s="105"/>
      <c r="B9" s="100">
        <v>0</v>
      </c>
      <c r="C9" s="100">
        <v>0</v>
      </c>
      <c r="D9" s="101">
        <v>0</v>
      </c>
      <c r="E9" s="92">
        <f t="shared" si="1"/>
        <v>0</v>
      </c>
      <c r="F9" s="103">
        <v>0</v>
      </c>
      <c r="G9" s="103">
        <v>0</v>
      </c>
      <c r="H9" s="92">
        <f t="shared" si="0"/>
        <v>0</v>
      </c>
    </row>
    <row r="10" spans="1:8" x14ac:dyDescent="0.2">
      <c r="A10" s="105"/>
      <c r="B10" s="100">
        <v>0</v>
      </c>
      <c r="C10" s="100">
        <v>0</v>
      </c>
      <c r="D10" s="102">
        <v>0</v>
      </c>
      <c r="E10" s="92">
        <f t="shared" si="1"/>
        <v>0</v>
      </c>
      <c r="F10" s="103">
        <v>0</v>
      </c>
      <c r="G10" s="103">
        <v>0</v>
      </c>
      <c r="H10" s="92">
        <f t="shared" si="0"/>
        <v>0</v>
      </c>
    </row>
    <row r="11" spans="1:8" x14ac:dyDescent="0.2">
      <c r="A11" s="104"/>
      <c r="B11" s="100">
        <v>0</v>
      </c>
      <c r="C11" s="100">
        <v>0</v>
      </c>
      <c r="D11" s="102">
        <v>0</v>
      </c>
      <c r="E11" s="92">
        <f t="shared" si="1"/>
        <v>0</v>
      </c>
      <c r="F11" s="103">
        <v>0</v>
      </c>
      <c r="G11" s="103">
        <v>0</v>
      </c>
      <c r="H11" s="92">
        <f t="shared" si="0"/>
        <v>0</v>
      </c>
    </row>
    <row r="12" spans="1:8" ht="13.5" thickBot="1" x14ac:dyDescent="0.25">
      <c r="A12" s="105"/>
      <c r="B12" s="100">
        <v>0</v>
      </c>
      <c r="C12" s="100">
        <v>0</v>
      </c>
      <c r="D12" s="102">
        <v>0</v>
      </c>
      <c r="E12" s="92">
        <f t="shared" si="1"/>
        <v>0</v>
      </c>
      <c r="F12" s="103">
        <v>0</v>
      </c>
      <c r="G12" s="103">
        <v>0</v>
      </c>
      <c r="H12" s="92">
        <f t="shared" si="0"/>
        <v>0</v>
      </c>
    </row>
    <row r="13" spans="1:8" ht="13.5" thickBot="1" x14ac:dyDescent="0.25">
      <c r="A13" s="8" t="s">
        <v>68</v>
      </c>
      <c r="B13" s="93">
        <f t="shared" ref="B13:H13" si="2">SUM(B3:B12)</f>
        <v>0</v>
      </c>
      <c r="C13" s="93">
        <f t="shared" si="2"/>
        <v>0</v>
      </c>
      <c r="D13" s="93">
        <f t="shared" si="2"/>
        <v>0</v>
      </c>
      <c r="E13" s="93">
        <f t="shared" si="2"/>
        <v>0</v>
      </c>
      <c r="F13" s="93">
        <f>SUM(F3:F12)</f>
        <v>0</v>
      </c>
      <c r="G13" s="93">
        <f>SUM(G3:G12)</f>
        <v>0</v>
      </c>
      <c r="H13" s="93">
        <f>SUM(H3:H12)</f>
        <v>0</v>
      </c>
    </row>
    <row r="14" spans="1:8" x14ac:dyDescent="0.2">
      <c r="A14" s="9" t="s">
        <v>69</v>
      </c>
      <c r="B14" s="89"/>
      <c r="C14" s="90"/>
      <c r="D14" s="90"/>
      <c r="E14" s="90"/>
      <c r="F14" s="90"/>
      <c r="G14" s="90"/>
      <c r="H14" s="91"/>
    </row>
    <row r="15" spans="1:8" x14ac:dyDescent="0.2">
      <c r="A15" s="106" t="s">
        <v>70</v>
      </c>
      <c r="B15" s="101">
        <v>0</v>
      </c>
      <c r="C15" s="101">
        <v>0</v>
      </c>
      <c r="D15" s="101">
        <v>0</v>
      </c>
      <c r="E15" s="92">
        <f>+B15+C15-D15</f>
        <v>0</v>
      </c>
      <c r="F15" s="101">
        <v>0</v>
      </c>
      <c r="G15" s="101"/>
      <c r="H15" s="92">
        <f t="shared" ref="H15:H26" si="3">E15-F15+G15</f>
        <v>0</v>
      </c>
    </row>
    <row r="16" spans="1:8" x14ac:dyDescent="0.2">
      <c r="A16" s="106"/>
      <c r="B16" s="101">
        <v>0</v>
      </c>
      <c r="C16" s="101">
        <v>0</v>
      </c>
      <c r="D16" s="101">
        <v>0</v>
      </c>
      <c r="E16" s="92">
        <f>+B16+C16-D16</f>
        <v>0</v>
      </c>
      <c r="F16" s="101"/>
      <c r="G16" s="101"/>
      <c r="H16" s="92">
        <f t="shared" si="3"/>
        <v>0</v>
      </c>
    </row>
    <row r="17" spans="1:8" x14ac:dyDescent="0.2">
      <c r="A17" s="106"/>
      <c r="B17" s="101"/>
      <c r="C17" s="101"/>
      <c r="D17" s="101"/>
      <c r="E17" s="92">
        <f>+B17+C17-D17</f>
        <v>0</v>
      </c>
      <c r="F17" s="101"/>
      <c r="G17" s="101"/>
      <c r="H17" s="92">
        <f t="shared" ref="H17:H20" si="4">E17-F17+G17</f>
        <v>0</v>
      </c>
    </row>
    <row r="18" spans="1:8" x14ac:dyDescent="0.2">
      <c r="A18" s="106"/>
      <c r="B18" s="101"/>
      <c r="C18" s="101"/>
      <c r="D18" s="101"/>
      <c r="E18" s="92">
        <f t="shared" ref="E15:E26" si="5">+B18+C18-D18</f>
        <v>0</v>
      </c>
      <c r="F18" s="101"/>
      <c r="G18" s="101"/>
      <c r="H18" s="92">
        <f t="shared" si="4"/>
        <v>0</v>
      </c>
    </row>
    <row r="19" spans="1:8" x14ac:dyDescent="0.2">
      <c r="A19" s="106"/>
      <c r="B19" s="101"/>
      <c r="C19" s="101"/>
      <c r="D19" s="101"/>
      <c r="E19" s="92">
        <f t="shared" si="5"/>
        <v>0</v>
      </c>
      <c r="F19" s="101"/>
      <c r="G19" s="101"/>
      <c r="H19" s="92">
        <f t="shared" si="4"/>
        <v>0</v>
      </c>
    </row>
    <row r="20" spans="1:8" x14ac:dyDescent="0.2">
      <c r="A20" s="106"/>
      <c r="B20" s="101"/>
      <c r="C20" s="101"/>
      <c r="D20" s="101"/>
      <c r="E20" s="92">
        <f t="shared" si="5"/>
        <v>0</v>
      </c>
      <c r="F20" s="101"/>
      <c r="G20" s="101"/>
      <c r="H20" s="92">
        <f t="shared" si="4"/>
        <v>0</v>
      </c>
    </row>
    <row r="21" spans="1:8" x14ac:dyDescent="0.2">
      <c r="A21" s="106"/>
      <c r="B21" s="101"/>
      <c r="C21" s="101"/>
      <c r="D21" s="101"/>
      <c r="E21" s="92">
        <f t="shared" si="5"/>
        <v>0</v>
      </c>
      <c r="F21" s="101"/>
      <c r="G21" s="101"/>
      <c r="H21" s="92">
        <f t="shared" si="3"/>
        <v>0</v>
      </c>
    </row>
    <row r="22" spans="1:8" x14ac:dyDescent="0.2">
      <c r="A22" s="106"/>
      <c r="B22" s="101"/>
      <c r="C22" s="101"/>
      <c r="D22" s="101"/>
      <c r="E22" s="92">
        <f t="shared" si="5"/>
        <v>0</v>
      </c>
      <c r="F22" s="101"/>
      <c r="G22" s="101"/>
      <c r="H22" s="92">
        <f t="shared" si="3"/>
        <v>0</v>
      </c>
    </row>
    <row r="23" spans="1:8" x14ac:dyDescent="0.2">
      <c r="A23" s="106"/>
      <c r="B23" s="101"/>
      <c r="C23" s="101"/>
      <c r="D23" s="101"/>
      <c r="E23" s="92">
        <f t="shared" si="5"/>
        <v>0</v>
      </c>
      <c r="F23" s="101"/>
      <c r="G23" s="101"/>
      <c r="H23" s="92">
        <f t="shared" si="3"/>
        <v>0</v>
      </c>
    </row>
    <row r="24" spans="1:8" x14ac:dyDescent="0.2">
      <c r="A24" s="106"/>
      <c r="B24" s="101"/>
      <c r="C24" s="101"/>
      <c r="D24" s="101"/>
      <c r="E24" s="92">
        <f t="shared" si="5"/>
        <v>0</v>
      </c>
      <c r="F24" s="101"/>
      <c r="G24" s="101"/>
      <c r="H24" s="92">
        <f t="shared" si="3"/>
        <v>0</v>
      </c>
    </row>
    <row r="25" spans="1:8" x14ac:dyDescent="0.2">
      <c r="A25" s="106"/>
      <c r="B25" s="101"/>
      <c r="C25" s="101"/>
      <c r="D25" s="101"/>
      <c r="E25" s="92">
        <f t="shared" si="5"/>
        <v>0</v>
      </c>
      <c r="F25" s="101"/>
      <c r="G25" s="101"/>
      <c r="H25" s="92">
        <f t="shared" si="3"/>
        <v>0</v>
      </c>
    </row>
    <row r="26" spans="1:8" ht="13.5" thickBot="1" x14ac:dyDescent="0.25">
      <c r="A26" s="106"/>
      <c r="B26" s="101"/>
      <c r="C26" s="102"/>
      <c r="D26" s="102"/>
      <c r="E26" s="92">
        <f t="shared" si="5"/>
        <v>0</v>
      </c>
      <c r="F26" s="102"/>
      <c r="G26" s="102"/>
      <c r="H26" s="92">
        <f t="shared" si="3"/>
        <v>0</v>
      </c>
    </row>
    <row r="27" spans="1:8" ht="13.5" thickBot="1" x14ac:dyDescent="0.25">
      <c r="A27" s="10" t="s">
        <v>71</v>
      </c>
      <c r="B27" s="93">
        <f>SUM(B14:B26)</f>
        <v>0</v>
      </c>
      <c r="C27" s="93">
        <f>SUM(C14:C26)</f>
        <v>0</v>
      </c>
      <c r="D27" s="93">
        <f t="shared" ref="D27:H27" si="6">SUM(D14:D26)</f>
        <v>0</v>
      </c>
      <c r="E27" s="93">
        <f t="shared" si="6"/>
        <v>0</v>
      </c>
      <c r="F27" s="93">
        <f t="shared" si="6"/>
        <v>0</v>
      </c>
      <c r="G27" s="93">
        <f t="shared" si="6"/>
        <v>0</v>
      </c>
      <c r="H27" s="93">
        <f t="shared" si="6"/>
        <v>0</v>
      </c>
    </row>
    <row r="28" spans="1:8" x14ac:dyDescent="0.2">
      <c r="A28" s="11" t="s">
        <v>13</v>
      </c>
      <c r="B28" s="94"/>
      <c r="C28" s="95"/>
      <c r="D28" s="95"/>
      <c r="E28" s="95"/>
      <c r="F28" s="95"/>
      <c r="G28" s="95"/>
      <c r="H28" s="96"/>
    </row>
    <row r="29" spans="1:8" x14ac:dyDescent="0.2">
      <c r="A29" s="106" t="s">
        <v>70</v>
      </c>
      <c r="B29" s="101">
        <v>0</v>
      </c>
      <c r="C29" s="101">
        <v>0</v>
      </c>
      <c r="D29" s="101">
        <v>0</v>
      </c>
      <c r="E29" s="92">
        <f t="shared" ref="E29:E33" si="7">+B29+C29-D29</f>
        <v>0</v>
      </c>
      <c r="F29" s="101"/>
      <c r="G29" s="101"/>
      <c r="H29" s="92">
        <f t="shared" ref="H29:H33" si="8">E29-F29+G29</f>
        <v>0</v>
      </c>
    </row>
    <row r="30" spans="1:8" x14ac:dyDescent="0.2">
      <c r="A30" s="106"/>
      <c r="B30" s="101">
        <v>0</v>
      </c>
      <c r="C30" s="101">
        <v>0</v>
      </c>
      <c r="D30" s="101">
        <v>0</v>
      </c>
      <c r="E30" s="92">
        <f t="shared" si="7"/>
        <v>0</v>
      </c>
      <c r="F30" s="101"/>
      <c r="G30" s="101"/>
      <c r="H30" s="92">
        <f t="shared" si="8"/>
        <v>0</v>
      </c>
    </row>
    <row r="31" spans="1:8" x14ac:dyDescent="0.2">
      <c r="A31" s="106"/>
      <c r="B31" s="101"/>
      <c r="C31" s="101"/>
      <c r="D31" s="101"/>
      <c r="E31" s="92">
        <f t="shared" si="7"/>
        <v>0</v>
      </c>
      <c r="F31" s="101"/>
      <c r="G31" s="101"/>
      <c r="H31" s="92">
        <f t="shared" si="8"/>
        <v>0</v>
      </c>
    </row>
    <row r="32" spans="1:8" x14ac:dyDescent="0.2">
      <c r="A32" s="106"/>
      <c r="B32" s="101"/>
      <c r="C32" s="101"/>
      <c r="D32" s="101"/>
      <c r="E32" s="92">
        <f t="shared" si="7"/>
        <v>0</v>
      </c>
      <c r="F32" s="101"/>
      <c r="G32" s="101"/>
      <c r="H32" s="92">
        <f t="shared" si="8"/>
        <v>0</v>
      </c>
    </row>
    <row r="33" spans="1:8" ht="13.5" thickBot="1" x14ac:dyDescent="0.25">
      <c r="A33" s="106"/>
      <c r="B33" s="102"/>
      <c r="C33" s="102"/>
      <c r="D33" s="102"/>
      <c r="E33" s="92">
        <f t="shared" si="7"/>
        <v>0</v>
      </c>
      <c r="F33" s="102"/>
      <c r="G33" s="102"/>
      <c r="H33" s="92">
        <f t="shared" si="8"/>
        <v>0</v>
      </c>
    </row>
    <row r="34" spans="1:8" ht="13.5" thickBot="1" x14ac:dyDescent="0.25">
      <c r="A34" s="10" t="s">
        <v>72</v>
      </c>
      <c r="B34" s="93">
        <f>SUM(B28:B33)</f>
        <v>0</v>
      </c>
      <c r="C34" s="93">
        <f>SUM(C28:C33)</f>
        <v>0</v>
      </c>
      <c r="D34" s="93">
        <f t="shared" ref="D34:H34" si="9">SUM(D28:D33)</f>
        <v>0</v>
      </c>
      <c r="E34" s="93">
        <f t="shared" si="9"/>
        <v>0</v>
      </c>
      <c r="F34" s="93">
        <f t="shared" si="9"/>
        <v>0</v>
      </c>
      <c r="G34" s="93">
        <f t="shared" si="9"/>
        <v>0</v>
      </c>
      <c r="H34" s="93">
        <f t="shared" si="9"/>
        <v>0</v>
      </c>
    </row>
    <row r="35" spans="1:8" x14ac:dyDescent="0.2">
      <c r="A35" s="11" t="s">
        <v>73</v>
      </c>
      <c r="B35" s="94"/>
      <c r="C35" s="95"/>
      <c r="D35" s="95"/>
      <c r="E35" s="95"/>
      <c r="F35" s="95"/>
      <c r="G35" s="95"/>
      <c r="H35" s="96"/>
    </row>
    <row r="36" spans="1:8" x14ac:dyDescent="0.2">
      <c r="A36" s="106" t="s">
        <v>74</v>
      </c>
      <c r="B36" s="101">
        <v>0</v>
      </c>
      <c r="C36" s="101">
        <v>0</v>
      </c>
      <c r="D36" s="101">
        <v>0</v>
      </c>
      <c r="E36" s="92">
        <f>+B36+C36-D36</f>
        <v>0</v>
      </c>
      <c r="F36" s="101"/>
      <c r="G36" s="101"/>
      <c r="H36" s="92">
        <f t="shared" ref="H36:H38" si="10">E36-F36+G36</f>
        <v>0</v>
      </c>
    </row>
    <row r="37" spans="1:8" x14ac:dyDescent="0.2">
      <c r="A37" s="106"/>
      <c r="B37" s="101">
        <v>0</v>
      </c>
      <c r="C37" s="101">
        <v>0</v>
      </c>
      <c r="D37" s="101">
        <v>0</v>
      </c>
      <c r="E37" s="92">
        <f t="shared" ref="E36:E38" si="11">+B37+C37-D37</f>
        <v>0</v>
      </c>
      <c r="F37" s="101"/>
      <c r="G37" s="101"/>
      <c r="H37" s="92">
        <f t="shared" si="10"/>
        <v>0</v>
      </c>
    </row>
    <row r="38" spans="1:8" ht="13.5" thickBot="1" x14ac:dyDescent="0.25">
      <c r="A38" s="106"/>
      <c r="B38" s="102"/>
      <c r="C38" s="102"/>
      <c r="D38" s="102"/>
      <c r="E38" s="92">
        <f t="shared" si="11"/>
        <v>0</v>
      </c>
      <c r="F38" s="102"/>
      <c r="G38" s="102"/>
      <c r="H38" s="92">
        <f t="shared" si="10"/>
        <v>0</v>
      </c>
    </row>
    <row r="39" spans="1:8" ht="13.5" thickBot="1" x14ac:dyDescent="0.25">
      <c r="A39" s="10" t="s">
        <v>75</v>
      </c>
      <c r="B39" s="93">
        <f t="shared" ref="B39:H39" si="12">SUM(B35:B38)</f>
        <v>0</v>
      </c>
      <c r="C39" s="93">
        <f t="shared" si="12"/>
        <v>0</v>
      </c>
      <c r="D39" s="93">
        <f t="shared" si="12"/>
        <v>0</v>
      </c>
      <c r="E39" s="93">
        <f t="shared" si="12"/>
        <v>0</v>
      </c>
      <c r="F39" s="93">
        <f t="shared" si="12"/>
        <v>0</v>
      </c>
      <c r="G39" s="93">
        <f t="shared" si="12"/>
        <v>0</v>
      </c>
      <c r="H39" s="93">
        <f t="shared" si="12"/>
        <v>0</v>
      </c>
    </row>
    <row r="40" spans="1:8" ht="13.5" thickBot="1" x14ac:dyDescent="0.25">
      <c r="A40" s="12" t="s">
        <v>76</v>
      </c>
      <c r="B40" s="97">
        <f t="shared" ref="B40:H40" si="13">B13+B27+B34+B39</f>
        <v>0</v>
      </c>
      <c r="C40" s="97">
        <f t="shared" si="13"/>
        <v>0</v>
      </c>
      <c r="D40" s="97">
        <f t="shared" si="13"/>
        <v>0</v>
      </c>
      <c r="E40" s="97">
        <f t="shared" si="13"/>
        <v>0</v>
      </c>
      <c r="F40" s="97">
        <f t="shared" si="13"/>
        <v>0</v>
      </c>
      <c r="G40" s="97">
        <f t="shared" si="13"/>
        <v>0</v>
      </c>
      <c r="H40" s="97">
        <f t="shared" si="13"/>
        <v>0</v>
      </c>
    </row>
    <row r="41" spans="1:8" x14ac:dyDescent="0.2">
      <c r="A41" s="13"/>
      <c r="B41" s="98"/>
      <c r="C41" s="98"/>
      <c r="D41" s="98"/>
      <c r="E41" s="98"/>
      <c r="F41" s="98"/>
      <c r="G41" s="98"/>
      <c r="H41" s="99"/>
    </row>
    <row r="42" spans="1:8" ht="105" customHeight="1" x14ac:dyDescent="0.2">
      <c r="A42" s="142" t="s">
        <v>77</v>
      </c>
      <c r="B42" s="134"/>
      <c r="C42" s="134"/>
      <c r="D42" s="134"/>
      <c r="E42" s="134"/>
      <c r="F42" s="134"/>
      <c r="G42" s="134"/>
      <c r="H42" s="135"/>
    </row>
    <row r="43" spans="1:8" ht="105" customHeight="1" x14ac:dyDescent="0.2">
      <c r="A43" s="142" t="s">
        <v>78</v>
      </c>
      <c r="B43" s="134"/>
      <c r="C43" s="134"/>
      <c r="D43" s="134"/>
      <c r="E43" s="134"/>
      <c r="F43" s="134"/>
      <c r="G43" s="134"/>
      <c r="H43" s="135"/>
    </row>
  </sheetData>
  <protectedRanges>
    <protectedRange sqref="E29:E33 H29:H33 H36:H38 H4:H12 E15:E26 H15:H26 D4:E12 E36:E38" name="Base Salaries"/>
    <protectedRange sqref="A7:A10 A12" name="Base Salaries_1_1"/>
    <protectedRange sqref="A4:A5 A11" name="Base Salaries_1_1_1_1"/>
    <protectedRange sqref="A6" name="Base Salaries_1_1_1_1_1"/>
  </protectedRanges>
  <mergeCells count="2">
    <mergeCell ref="A42:H42"/>
    <mergeCell ref="A43:H43"/>
  </mergeCells>
  <dataValidations disablePrompts="1" count="1">
    <dataValidation type="whole" allowBlank="1" showInputMessage="1" showErrorMessage="1" errorTitle="Numerical Cell" error="Only numbers may be entered in this cell.  Please round to the nearest whole number." sqref="H15:H26 D4:F13 E29:E33 H29:H33 B13:C13 H4:H13 H36:H38 E15:E26 E36:E38" xr:uid="{53E70278-1F31-4B37-9272-92AFE2E0F5B8}">
      <formula1>0</formula1>
      <formula2>1000000</formula2>
    </dataValidation>
  </dataValidations>
  <pageMargins left="0.12" right="0.09" top="0.17" bottom="0.13" header="0.12" footer="0.12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4169-22E9-4020-819F-06B24107B5A2}">
  <dimension ref="A1:F10"/>
  <sheetViews>
    <sheetView workbookViewId="0">
      <selection activeCell="G3" sqref="G3"/>
    </sheetView>
  </sheetViews>
  <sheetFormatPr defaultColWidth="9.140625" defaultRowHeight="12.75" x14ac:dyDescent="0.2"/>
  <cols>
    <col min="1" max="1" width="13.5703125" style="4" customWidth="1"/>
    <col min="2" max="2" width="23.42578125" style="4" customWidth="1"/>
    <col min="3" max="3" width="20" style="4" customWidth="1"/>
    <col min="4" max="4" width="10.7109375" style="4" customWidth="1"/>
    <col min="5" max="5" width="16.28515625" style="4" customWidth="1"/>
    <col min="6" max="6" width="11.7109375" style="4" bestFit="1" customWidth="1"/>
    <col min="7" max="16384" width="9.140625" style="4"/>
  </cols>
  <sheetData>
    <row r="1" spans="1:6" ht="13.5" customHeight="1" x14ac:dyDescent="0.2">
      <c r="A1" s="145" t="s">
        <v>79</v>
      </c>
      <c r="B1" s="145"/>
      <c r="C1" s="145"/>
      <c r="D1" s="145"/>
      <c r="E1" s="145"/>
      <c r="F1" s="145"/>
    </row>
    <row r="2" spans="1:6" ht="12.75" customHeight="1" x14ac:dyDescent="0.2">
      <c r="A2" s="146" t="s">
        <v>80</v>
      </c>
      <c r="B2" s="146"/>
      <c r="C2" s="146"/>
      <c r="D2" s="146"/>
      <c r="E2" s="146"/>
      <c r="F2" s="146"/>
    </row>
    <row r="3" spans="1:6" ht="50.1" customHeight="1" x14ac:dyDescent="0.2">
      <c r="A3" s="146"/>
      <c r="B3" s="146"/>
      <c r="C3" s="146"/>
      <c r="D3" s="146"/>
      <c r="E3" s="146"/>
      <c r="F3" s="146"/>
    </row>
    <row r="4" spans="1:6" ht="50.1" customHeight="1" x14ac:dyDescent="0.2">
      <c r="A4" s="146"/>
      <c r="B4" s="146"/>
      <c r="C4" s="146"/>
      <c r="D4" s="146"/>
      <c r="E4" s="146"/>
      <c r="F4" s="146"/>
    </row>
    <row r="5" spans="1:6" ht="50.1" customHeight="1" x14ac:dyDescent="0.2">
      <c r="A5" s="146"/>
      <c r="B5" s="146"/>
      <c r="C5" s="146"/>
      <c r="D5" s="146"/>
      <c r="E5" s="146"/>
      <c r="F5" s="146"/>
    </row>
    <row r="6" spans="1:6" ht="25.5" customHeight="1" x14ac:dyDescent="0.2">
      <c r="A6" s="147" t="s">
        <v>81</v>
      </c>
      <c r="B6" s="147"/>
      <c r="C6" s="118" t="s">
        <v>82</v>
      </c>
      <c r="D6" s="143" t="s">
        <v>83</v>
      </c>
      <c r="E6" s="143"/>
      <c r="F6" s="143"/>
    </row>
    <row r="7" spans="1:6" x14ac:dyDescent="0.2">
      <c r="A7" s="118" t="s">
        <v>84</v>
      </c>
      <c r="B7" s="143"/>
      <c r="C7" s="143"/>
      <c r="D7" s="143"/>
      <c r="E7" s="143"/>
      <c r="F7" s="143"/>
    </row>
    <row r="8" spans="1:6" x14ac:dyDescent="0.2">
      <c r="A8" s="118" t="s">
        <v>85</v>
      </c>
      <c r="B8" s="144"/>
      <c r="C8" s="144"/>
      <c r="D8" s="144"/>
      <c r="E8" s="144"/>
      <c r="F8" s="118" t="s">
        <v>86</v>
      </c>
    </row>
    <row r="9" spans="1:6" x14ac:dyDescent="0.2">
      <c r="A9" s="118" t="s">
        <v>87</v>
      </c>
      <c r="B9" s="143"/>
      <c r="C9" s="143"/>
      <c r="D9" s="143"/>
      <c r="E9" s="143"/>
      <c r="F9" s="118" t="s">
        <v>86</v>
      </c>
    </row>
    <row r="10" spans="1:6" x14ac:dyDescent="0.2">
      <c r="A10" s="118" t="s">
        <v>88</v>
      </c>
      <c r="B10" s="143"/>
      <c r="C10" s="143"/>
      <c r="D10" s="143"/>
      <c r="E10" s="143"/>
      <c r="F10" s="118" t="s">
        <v>86</v>
      </c>
    </row>
  </sheetData>
  <mergeCells count="8">
    <mergeCell ref="B7:F7"/>
    <mergeCell ref="B8:E8"/>
    <mergeCell ref="B9:E9"/>
    <mergeCell ref="B10:E10"/>
    <mergeCell ref="A1:F1"/>
    <mergeCell ref="A2:F5"/>
    <mergeCell ref="A6:B6"/>
    <mergeCell ref="D6:F6"/>
  </mergeCells>
  <pageMargins left="0.7" right="0.2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86F544B6E674D9E40EE140C711B18" ma:contentTypeVersion="14" ma:contentTypeDescription="Create a new document." ma:contentTypeScope="" ma:versionID="6f7bfa7e3329441703a1e7c2dcd963b5">
  <xsd:schema xmlns:xsd="http://www.w3.org/2001/XMLSchema" xmlns:xs="http://www.w3.org/2001/XMLSchema" xmlns:p="http://schemas.microsoft.com/office/2006/metadata/properties" xmlns:ns2="23b3f925-4b5d-49ab-b59f-8940b608eba0" xmlns:ns3="260656ec-54b1-49be-9f82-95b5de8f08f7" targetNamespace="http://schemas.microsoft.com/office/2006/metadata/properties" ma:root="true" ma:fieldsID="7e0d106ac5af217a7e155388be05407f" ns2:_="" ns3:_="">
    <xsd:import namespace="23b3f925-4b5d-49ab-b59f-8940b608eba0"/>
    <xsd:import namespace="260656ec-54b1-49be-9f82-95b5de8f0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3f925-4b5d-49ab-b59f-8940b608e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656ec-54b1-49be-9f82-95b5de8f08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3b3f925-4b5d-49ab-b59f-8940b608eba0" xsi:nil="true"/>
  </documentManagement>
</p:properties>
</file>

<file path=customXml/itemProps1.xml><?xml version="1.0" encoding="utf-8"?>
<ds:datastoreItem xmlns:ds="http://schemas.openxmlformats.org/officeDocument/2006/customXml" ds:itemID="{7E9ABFC5-D30D-45AA-8762-E4E1E8F630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41580-2BA1-47C0-975B-A738CD9C8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3f925-4b5d-49ab-b59f-8940b608eba0"/>
    <ds:schemaRef ds:uri="260656ec-54b1-49be-9f82-95b5de8f0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C56F8C-C1D8-45B0-9B98-192E481E935D}">
  <ds:schemaRefs>
    <ds:schemaRef ds:uri="http://schemas.microsoft.com/office/2006/metadata/properties"/>
    <ds:schemaRef ds:uri="http://schemas.microsoft.com/office/infopath/2007/PartnerControls"/>
    <ds:schemaRef ds:uri="23b3f925-4b5d-49ab-b59f-8940b608eb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 Statement</vt:lpstr>
      <vt:lpstr>Actuals</vt:lpstr>
      <vt:lpstr>CRDC Assess</vt:lpstr>
      <vt:lpstr>Actuals!Print_Area</vt:lpstr>
      <vt:lpstr>'CRDC Assess'!Print_Area</vt:lpstr>
      <vt:lpstr>'Final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 Wheeler</dc:creator>
  <cp:keywords/>
  <dc:description/>
  <cp:lastModifiedBy>Megan Baker</cp:lastModifiedBy>
  <cp:revision/>
  <dcterms:created xsi:type="dcterms:W3CDTF">2005-10-25T01:38:02Z</dcterms:created>
  <dcterms:modified xsi:type="dcterms:W3CDTF">2021-07-22T06:54:55Z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0x010100D3586F544B6E674D9E40EE140C711B18</vt:lpwstr>
  </property>
  <property fmtid="{D5CDD505-2E9C-101B-9397-08002B2CF9AE}" pid="3" name="Order">
    <vt:r8>231600</vt:r8>
  </property>
  <property fmtid="{D5CDD505-2E9C-101B-9397-08002B2CF9AE}" pid="4" name="AuthorIds_UIVersion_1024">
    <vt:lpwstr>24</vt:lpwstr>
  </property>
</Properties>
</file>